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KTY\ZKP19037_ZŠ_MASARYKOVA\export\"/>
    </mc:Choice>
  </mc:AlternateContent>
  <xr:revisionPtr revIDLastSave="0" documentId="13_ncr:1_{64555009-DF40-4F3B-B7F9-C4E83EAA16E4}" xr6:coauthVersionLast="45" xr6:coauthVersionMax="45" xr10:uidLastSave="{00000000-0000-0000-0000-000000000000}"/>
  <bookViews>
    <workbookView xWindow="1440" yWindow="2715" windowWidth="24015" windowHeight="12735" tabRatio="384" xr2:uid="{00000000-000D-0000-FFFF-FFFF00000000}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<sst xmlns="http://schemas.openxmlformats.org/spreadsheetml/2006/main" count="239" uniqueCount="66">
  <si>
    <t>Číslo archivní</t>
  </si>
  <si>
    <t>BPO 9-105043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</si>
  <si>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</si>
  <si>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</si>
  <si>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</si>
  <si>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</si>
  <si>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</si>
  <si>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</si>
  <si>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</si>
  <si>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</si>
  <si>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</si>
  <si>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</si>
  <si>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6-105044</t>
  </si>
  <si>
    <t>Technická zpráva</t>
  </si>
  <si>
    <t>0</t>
  </si>
  <si>
    <t/>
  </si>
  <si>
    <t>2.</t>
  </si>
  <si>
    <t>BPO 5-105045</t>
  </si>
  <si>
    <t>Půdorys dílny - slaboproud</t>
  </si>
  <si>
    <t>6</t>
  </si>
  <si>
    <t>3.</t>
  </si>
  <si>
    <t>BPO 3-105046</t>
  </si>
  <si>
    <t>Blokové schema</t>
  </si>
  <si>
    <t>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</si>
  <si>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</si>
  <si>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</si>
  <si>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</si>
  <si>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</si>
  <si>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</si>
  <si>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</si>
  <si>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</si>
  <si>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</si>
  <si>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</si>
  <si>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</si>
  <si>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</si>
  <si>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</si>
  <si>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</si>
  <si>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</si>
  <si>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</si>
  <si>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</si>
  <si>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</si>
  <si>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Slaboproudá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</si>
  <si>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</si>
  <si>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</si>
  <si>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</si>
  <si>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</si>
  <si>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</si>
  <si>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</si>
  <si>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</si>
  <si>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</si>
  <si>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</si>
  <si>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</si>
  <si>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</si>
  <si>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</si>
  <si>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</si>
  <si>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</si>
  <si>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</si>
  <si>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</si>
  <si>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</si>
  <si>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</si>
  <si>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</si>
  <si>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</si>
  <si>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</si>
  <si>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5</t>
  </si>
  <si>
    <t>Beran Jan</t>
  </si>
  <si>
    <t>Jan Beran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</si>
</sst>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0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tabSelected="1" workbookViewId="0">
      <selection activeCell="C7" sqref="C7:E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0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24</v>
      </c>
      <c r="B31" s="86"/>
      <c r="C31" s="94" t="s">
        <v>25</v>
      </c>
      <c r="D31" s="95"/>
      <c r="E31" s="95"/>
      <c r="F31" s="95"/>
      <c r="G31" s="95"/>
      <c r="H31" s="95"/>
      <c r="I31" s="94" t="s">
        <v>26</v>
      </c>
      <c r="J31" s="88"/>
      <c r="K31" s="94" t="s">
        <v>27</v>
      </c>
      <c r="L31" s="95"/>
      <c r="M31" s="95"/>
      <c r="N31" s="94" t="s">
        <v>28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29</v>
      </c>
      <c r="E35" s="142" t="s">
        <v>30</v>
      </c>
      <c r="F35" s="328" t="s">
        <v>31</v>
      </c>
      <c r="G35" s="133"/>
      <c r="H35" s="133"/>
      <c r="I35" s="133"/>
      <c r="J35" s="134"/>
      <c r="K35" s="101" t="s">
        <v>32</v>
      </c>
      <c r="L35" s="102"/>
      <c r="M35" s="105" t="s">
        <v>33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3"/>
      <c r="F36" s="135"/>
      <c r="G36" s="135"/>
      <c r="H36" s="135"/>
      <c r="I36" s="135"/>
      <c r="J36" s="136"/>
      <c r="K36" s="103" t="s">
        <v>34</v>
      </c>
      <c r="L36" s="104"/>
      <c r="M36" s="108" t="s">
        <v>35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59" t="s">
        <v>36</v>
      </c>
      <c r="F37" s="155" t="s">
        <v>15</v>
      </c>
      <c r="G37" s="135"/>
      <c r="H37" s="135"/>
      <c r="I37" s="135"/>
      <c r="J37" s="136"/>
      <c r="K37" s="166" t="s">
        <v>37</v>
      </c>
      <c r="L37" s="104"/>
      <c r="M37" s="154" t="s">
        <v>38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59"/>
      <c r="F38" s="135"/>
      <c r="G38" s="135"/>
      <c r="H38" s="135"/>
      <c r="I38" s="135"/>
      <c r="J38" s="136"/>
      <c r="K38" s="166" t="s">
        <v>39</v>
      </c>
      <c r="L38" s="104"/>
      <c r="M38" s="108" t="s">
        <v>65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59" t="s">
        <v>40</v>
      </c>
      <c r="F39" s="156" t="s">
        <v>41</v>
      </c>
      <c r="G39" s="157"/>
      <c r="H39" s="157"/>
      <c r="I39" s="157"/>
      <c r="J39" s="157"/>
      <c r="K39" s="161" t="s">
        <v>42</v>
      </c>
      <c r="L39" s="162"/>
      <c r="M39" s="163" t="str">
        <f>K3</f>
        <v>9290-25</v>
      </c>
      <c r="N39" s="164"/>
      <c r="O39" s="165"/>
    </row>
    <row r="40" spans="1:15" ht="14.1" customHeight="1" thickTop="1" x14ac:dyDescent="0.2">
      <c r="A40" s="5"/>
      <c r="B40" s="10"/>
      <c r="C40" s="10"/>
      <c r="D40" s="11"/>
      <c r="E40" s="160"/>
      <c r="F40" s="158"/>
      <c r="G40" s="158"/>
      <c r="H40" s="158"/>
      <c r="I40" s="158"/>
      <c r="J40" s="158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9-105043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ignoredErrors>
    <ignoredError sqref="K5:L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topLeftCell="A19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7" t="str">
        <f>'Seznam 1'!A31</f>
        <v>INDEX</v>
      </c>
      <c r="C28" s="36">
        <f>'Seznam 1'!B31</f>
        <v>0</v>
      </c>
      <c r="D28" s="200" t="str">
        <f>'Seznam 1'!C31</f>
        <v>ZMĚNA</v>
      </c>
      <c r="E28" s="205">
        <f>'Seznam 1'!D31</f>
        <v>0</v>
      </c>
      <c r="F28" s="206"/>
      <c r="G28" s="206"/>
      <c r="H28" s="206"/>
      <c r="I28" s="206"/>
      <c r="J28" s="206"/>
      <c r="K28" s="167" t="str">
        <f>'Seznam 1'!I31</f>
        <v>DATUM</v>
      </c>
      <c r="L28" s="39">
        <f>'Seznam 1'!J31</f>
        <v>0</v>
      </c>
      <c r="M28" s="167" t="str">
        <f>'Seznam 1'!K31</f>
        <v>JMÉNO</v>
      </c>
      <c r="N28" s="189">
        <f>'Seznam 1'!L31</f>
        <v>0</v>
      </c>
      <c r="O28" s="190"/>
      <c r="P28" s="167" t="str">
        <f>'Seznam 1'!N31</f>
        <v>PODPIS</v>
      </c>
      <c r="Q28" s="42">
        <f>'Seznam 1'!O31</f>
        <v>0</v>
      </c>
    </row>
    <row r="29" spans="2:18" ht="15.95" customHeight="1" x14ac:dyDescent="0.2">
      <c r="B29" s="198"/>
      <c r="C29" s="37">
        <f>'Seznam 1'!B32</f>
        <v>0</v>
      </c>
      <c r="D29" s="201"/>
      <c r="E29" s="207">
        <f>'Seznam 1'!D32</f>
        <v>0</v>
      </c>
      <c r="F29" s="208"/>
      <c r="G29" s="208"/>
      <c r="H29" s="208"/>
      <c r="I29" s="208"/>
      <c r="J29" s="208"/>
      <c r="K29" s="168"/>
      <c r="L29" s="40">
        <f>'Seznam 1'!J32</f>
        <v>0</v>
      </c>
      <c r="M29" s="168"/>
      <c r="N29" s="191">
        <f>'Seznam 1'!L32</f>
        <v>0</v>
      </c>
      <c r="O29" s="192"/>
      <c r="P29" s="168"/>
      <c r="Q29" s="43">
        <f>'Seznam 1'!O32</f>
        <v>0</v>
      </c>
    </row>
    <row r="30" spans="2:18" ht="15.95" customHeight="1" thickBot="1" x14ac:dyDescent="0.25">
      <c r="B30" s="199"/>
      <c r="C30" s="38">
        <f>'Seznam 1'!B33</f>
        <v>0</v>
      </c>
      <c r="D30" s="202"/>
      <c r="E30" s="209">
        <f>'Seznam 1'!D33</f>
        <v>0</v>
      </c>
      <c r="F30" s="210"/>
      <c r="G30" s="210"/>
      <c r="H30" s="210"/>
      <c r="I30" s="210"/>
      <c r="J30" s="210"/>
      <c r="K30" s="169"/>
      <c r="L30" s="41">
        <f>'Seznam 1'!J33</f>
        <v>0</v>
      </c>
      <c r="M30" s="169"/>
      <c r="N30" s="195">
        <f>'Seznam 1'!L33</f>
        <v>0</v>
      </c>
      <c r="O30" s="196"/>
      <c r="P30" s="169"/>
      <c r="Q30" s="44">
        <f>'Seznam 1'!O33</f>
        <v>0</v>
      </c>
      <c r="R30" s="4"/>
    </row>
    <row r="31" spans="2:18" ht="18" customHeight="1" thickBot="1" x14ac:dyDescent="0.25"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</row>
    <row r="32" spans="2:18" ht="18" customHeight="1" x14ac:dyDescent="0.2">
      <c r="B32" s="211" t="s">
        <v>46</v>
      </c>
      <c r="C32" s="212"/>
      <c r="D32" s="212"/>
      <c r="E32" s="212"/>
      <c r="F32" s="203"/>
      <c r="G32" s="203"/>
      <c r="H32" s="17"/>
      <c r="I32" s="18" t="s">
        <v>47</v>
      </c>
      <c r="J32" s="203" t="str">
        <f>'Seznam 1'!M36</f>
        <v>Dušek Jan Ing.</v>
      </c>
      <c r="K32" s="203"/>
      <c r="L32" s="203"/>
      <c r="M32" s="223"/>
      <c r="N32" s="224"/>
      <c r="O32" s="224"/>
      <c r="P32" s="220" t="s">
        <v>15</v>
      </c>
      <c r="Q32" s="221"/>
    </row>
    <row r="33" spans="2:17" ht="18" customHeight="1" x14ac:dyDescent="0.2">
      <c r="B33" s="213" t="s">
        <v>48</v>
      </c>
      <c r="C33" s="214"/>
      <c r="D33" s="214"/>
      <c r="E33" s="214"/>
      <c r="F33" s="204" t="s">
        <v>64</v>
      </c>
      <c r="G33" s="204"/>
      <c r="H33" s="19"/>
      <c r="I33" s="20" t="s">
        <v>49</v>
      </c>
      <c r="J33" s="204"/>
      <c r="K33" s="204"/>
      <c r="L33" s="204"/>
      <c r="M33" s="193"/>
      <c r="N33" s="194"/>
      <c r="O33" s="194"/>
      <c r="P33" s="194"/>
      <c r="Q33" s="222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3" t="str">
        <f>'Seznam 1'!E35</f>
        <v xml:space="preserve"> ZAKÁZKA:</v>
      </c>
      <c r="H34" s="240" t="str">
        <f>'Seznam 1'!F35</f>
        <v>ZŠ Masarykova, Ostrov - 2. etapa, rekonstrukce učebny řemeslných oborů ve vazbě na zajištění bezbariérovosti školy</v>
      </c>
      <c r="I34" s="241"/>
      <c r="J34" s="241"/>
      <c r="K34" s="241"/>
      <c r="L34" s="241"/>
      <c r="M34" s="241"/>
      <c r="N34" s="242"/>
      <c r="O34" s="30" t="s">
        <v>51</v>
      </c>
      <c r="P34" s="187" t="s">
        <v>52</v>
      </c>
      <c r="Q34" s="188"/>
    </row>
    <row r="35" spans="2:17" ht="15.95" customHeight="1" x14ac:dyDescent="0.2">
      <c r="B35" s="25"/>
      <c r="C35" s="16"/>
      <c r="D35" s="16"/>
      <c r="E35" s="16"/>
      <c r="F35" s="26"/>
      <c r="G35" s="239"/>
      <c r="H35" s="184"/>
      <c r="I35" s="184"/>
      <c r="J35" s="184"/>
      <c r="K35" s="184"/>
      <c r="L35" s="184"/>
      <c r="M35" s="184"/>
      <c r="N35" s="185"/>
      <c r="O35" s="31" t="s">
        <v>63</v>
      </c>
      <c r="P35" s="215" t="s">
        <v>11</v>
      </c>
      <c r="Q35" s="216"/>
    </row>
    <row r="36" spans="2:17" ht="15.95" customHeight="1" x14ac:dyDescent="0.2">
      <c r="B36" s="25"/>
      <c r="C36" s="16"/>
      <c r="D36" s="16"/>
      <c r="E36" s="16"/>
      <c r="F36" s="26"/>
      <c r="G36" s="239"/>
      <c r="H36" s="184"/>
      <c r="I36" s="184"/>
      <c r="J36" s="184"/>
      <c r="K36" s="184"/>
      <c r="L36" s="184"/>
      <c r="M36" s="184"/>
      <c r="N36" s="185"/>
      <c r="O36" s="32" t="s">
        <v>53</v>
      </c>
      <c r="P36" s="217"/>
      <c r="Q36" s="216"/>
    </row>
    <row r="37" spans="2:17" ht="15.95" customHeight="1" x14ac:dyDescent="0.2">
      <c r="B37" s="25"/>
      <c r="C37" s="16"/>
      <c r="D37" s="16"/>
      <c r="E37" s="16"/>
      <c r="F37" s="26"/>
      <c r="G37" s="175" t="str">
        <f>'Seznam 1'!E37</f>
        <v xml:space="preserve"> ČÁST (SO,PS):</v>
      </c>
      <c r="H37" s="243" t="s">
        <v>41</v>
      </c>
      <c r="I37" s="184"/>
      <c r="J37" s="184"/>
      <c r="K37" s="184"/>
      <c r="L37" s="184"/>
      <c r="M37" s="184"/>
      <c r="N37" s="185"/>
      <c r="O37" s="33" t="str">
        <f>'Seznam 1'!M37</f>
        <v>DSJ</v>
      </c>
      <c r="P37" s="217"/>
      <c r="Q37" s="216"/>
    </row>
    <row r="38" spans="2:17" ht="15.95" customHeight="1" x14ac:dyDescent="0.2">
      <c r="B38" s="25"/>
      <c r="C38" s="16"/>
      <c r="D38" s="16"/>
      <c r="E38" s="16"/>
      <c r="F38" s="26"/>
      <c r="G38" s="175"/>
      <c r="H38" s="184"/>
      <c r="I38" s="184"/>
      <c r="J38" s="184"/>
      <c r="K38" s="184"/>
      <c r="L38" s="184"/>
      <c r="M38" s="184"/>
      <c r="N38" s="185"/>
      <c r="O38" s="34" t="s">
        <v>54</v>
      </c>
      <c r="P38" s="217"/>
      <c r="Q38" s="216"/>
    </row>
    <row r="39" spans="2:17" ht="15.95" customHeight="1" x14ac:dyDescent="0.2">
      <c r="B39" s="25"/>
      <c r="C39" s="16"/>
      <c r="D39" s="16"/>
      <c r="E39" s="16"/>
      <c r="F39" s="26"/>
      <c r="G39" s="175"/>
      <c r="H39" s="184"/>
      <c r="I39" s="184"/>
      <c r="J39" s="184"/>
      <c r="K39" s="184"/>
      <c r="L39" s="184"/>
      <c r="M39" s="184"/>
      <c r="N39" s="185"/>
      <c r="O39" s="35" t="str">
        <f>'Seznam 1'!M35</f>
        <v>09.12.2019</v>
      </c>
      <c r="P39" s="218"/>
      <c r="Q39" s="219"/>
    </row>
    <row r="40" spans="2:17" ht="9.9499999999999993" customHeight="1" x14ac:dyDescent="0.2">
      <c r="B40" s="25"/>
      <c r="C40" s="16"/>
      <c r="D40" s="16"/>
      <c r="E40" s="16"/>
      <c r="F40" s="26"/>
      <c r="G40" s="175" t="str">
        <f>'Seznam 1'!E39</f>
        <v xml:space="preserve"> OBSAH:</v>
      </c>
      <c r="H40" s="183" t="s">
        <v>13</v>
      </c>
      <c r="I40" s="184"/>
      <c r="J40" s="184"/>
      <c r="K40" s="184"/>
      <c r="L40" s="184"/>
      <c r="M40" s="184"/>
      <c r="N40" s="185"/>
      <c r="O40" s="177" t="s">
        <v>3</v>
      </c>
      <c r="P40" s="178"/>
      <c r="Q40" s="179"/>
    </row>
    <row r="41" spans="2:17" ht="20.100000000000001" customHeight="1" thickBot="1" x14ac:dyDescent="0.25">
      <c r="B41" s="25"/>
      <c r="C41" s="16"/>
      <c r="D41" s="16"/>
      <c r="E41" s="16"/>
      <c r="F41" s="26"/>
      <c r="G41" s="176"/>
      <c r="H41" s="186"/>
      <c r="I41" s="186"/>
      <c r="J41" s="186"/>
      <c r="K41" s="186"/>
      <c r="L41" s="186"/>
      <c r="M41" s="184"/>
      <c r="N41" s="185"/>
      <c r="O41" s="180" t="str">
        <f>'Seznam 1'!M39</f>
        <v>9290-25</v>
      </c>
      <c r="P41" s="181"/>
      <c r="Q41" s="182"/>
    </row>
    <row r="42" spans="2:17" ht="9.9499999999999993" customHeight="1" thickTop="1" x14ac:dyDescent="0.2">
      <c r="B42" s="25"/>
      <c r="C42" s="16"/>
      <c r="D42" s="16"/>
      <c r="E42" s="16"/>
      <c r="F42" s="26"/>
      <c r="G42" s="233" t="str">
        <f>'Seznam 1'!E41</f>
        <v xml:space="preserve"> OBJEDNATEL:</v>
      </c>
      <c r="H42" s="235" t="str">
        <f>'Seznam 1'!F41</f>
        <v>Město Ostrov</v>
      </c>
      <c r="I42" s="235"/>
      <c r="J42" s="235"/>
      <c r="K42" s="235"/>
      <c r="L42" s="236"/>
      <c r="M42" s="170" t="str">
        <f>'Seznam 1'!K40</f>
        <v>Číslo archivní:</v>
      </c>
      <c r="N42" s="171"/>
      <c r="O42" s="171"/>
      <c r="P42" s="171"/>
      <c r="Q42" s="172"/>
    </row>
    <row r="43" spans="2:17" ht="6" customHeight="1" x14ac:dyDescent="0.2">
      <c r="B43" s="25"/>
      <c r="C43" s="16"/>
      <c r="D43" s="16"/>
      <c r="E43" s="16"/>
      <c r="F43" s="26"/>
      <c r="G43" s="234"/>
      <c r="H43" s="237"/>
      <c r="I43" s="237"/>
      <c r="J43" s="237"/>
      <c r="K43" s="237"/>
      <c r="L43" s="238"/>
      <c r="M43" s="225" t="s">
        <v>12</v>
      </c>
      <c r="N43" s="226"/>
      <c r="O43" s="226"/>
      <c r="P43" s="226"/>
      <c r="Q43" s="22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1">
        <f>'Seznam 1'!F42</f>
        <v>0</v>
      </c>
      <c r="I44" s="231"/>
      <c r="J44" s="231"/>
      <c r="K44" s="231"/>
      <c r="L44" s="232"/>
      <c r="M44" s="228"/>
      <c r="N44" s="229"/>
      <c r="O44" s="229"/>
      <c r="P44" s="229"/>
      <c r="Q44" s="23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topLeftCell="A19" zoomScale="81" workbookViewId="0">
      <selection activeCell="U31" sqref="U3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7" t="str">
        <f>'Seznam 1'!A31</f>
        <v>INDEX</v>
      </c>
      <c r="C28" s="36">
        <f>'Seznam 1'!B31</f>
        <v>0</v>
      </c>
      <c r="D28" s="200" t="str">
        <f>'Seznam 1'!C31</f>
        <v>ZMĚNA</v>
      </c>
      <c r="E28" s="205">
        <f>'Seznam 1'!D31</f>
        <v>0</v>
      </c>
      <c r="F28" s="206"/>
      <c r="G28" s="206"/>
      <c r="H28" s="206"/>
      <c r="I28" s="206"/>
      <c r="J28" s="206"/>
      <c r="K28" s="167" t="str">
        <f>'Seznam 1'!I31</f>
        <v>DATUM</v>
      </c>
      <c r="L28" s="39">
        <f>'Seznam 1'!J31</f>
        <v>0</v>
      </c>
      <c r="M28" s="167" t="str">
        <f>'Seznam 1'!K31</f>
        <v>JMÉNO</v>
      </c>
      <c r="N28" s="189">
        <f>'Seznam 1'!L31</f>
        <v>0</v>
      </c>
      <c r="O28" s="190"/>
      <c r="P28" s="167" t="str">
        <f>'Seznam 1'!N31</f>
        <v>PODPIS</v>
      </c>
      <c r="Q28" s="42">
        <f>'Seznam 1'!O31</f>
        <v>0</v>
      </c>
    </row>
    <row r="29" spans="2:18" ht="15.95" customHeight="1" x14ac:dyDescent="0.2">
      <c r="B29" s="198"/>
      <c r="C29" s="37">
        <f>'Seznam 1'!B32</f>
        <v>0</v>
      </c>
      <c r="D29" s="201"/>
      <c r="E29" s="207">
        <f>'Seznam 1'!D32</f>
        <v>0</v>
      </c>
      <c r="F29" s="208"/>
      <c r="G29" s="208"/>
      <c r="H29" s="208"/>
      <c r="I29" s="208"/>
      <c r="J29" s="208"/>
      <c r="K29" s="168"/>
      <c r="L29" s="40">
        <f>'Seznam 1'!J32</f>
        <v>0</v>
      </c>
      <c r="M29" s="168"/>
      <c r="N29" s="191">
        <f>'Seznam 1'!L32</f>
        <v>0</v>
      </c>
      <c r="O29" s="192"/>
      <c r="P29" s="168"/>
      <c r="Q29" s="43">
        <f>'Seznam 1'!O32</f>
        <v>0</v>
      </c>
    </row>
    <row r="30" spans="2:18" ht="15.95" customHeight="1" thickBot="1" x14ac:dyDescent="0.25">
      <c r="B30" s="199"/>
      <c r="C30" s="38">
        <f>'Seznam 1'!B33</f>
        <v>0</v>
      </c>
      <c r="D30" s="202"/>
      <c r="E30" s="209">
        <f>'Seznam 1'!D33</f>
        <v>0</v>
      </c>
      <c r="F30" s="210"/>
      <c r="G30" s="210"/>
      <c r="H30" s="210"/>
      <c r="I30" s="210"/>
      <c r="J30" s="210"/>
      <c r="K30" s="169"/>
      <c r="L30" s="41">
        <f>'Seznam 1'!J33</f>
        <v>0</v>
      </c>
      <c r="M30" s="169"/>
      <c r="N30" s="195">
        <f>'Seznam 1'!L33</f>
        <v>0</v>
      </c>
      <c r="O30" s="196"/>
      <c r="P30" s="169"/>
      <c r="Q30" s="44">
        <f>'Seznam 1'!O33</f>
        <v>0</v>
      </c>
      <c r="R30" s="4"/>
    </row>
    <row r="31" spans="2:18" ht="18" customHeight="1" thickBot="1" x14ac:dyDescent="0.25"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</row>
    <row r="32" spans="2:18" ht="18" customHeight="1" x14ac:dyDescent="0.2">
      <c r="B32" s="211" t="s">
        <v>46</v>
      </c>
      <c r="C32" s="212"/>
      <c r="D32" s="212"/>
      <c r="E32" s="212"/>
      <c r="F32" s="203"/>
      <c r="G32" s="203"/>
      <c r="H32" s="17"/>
      <c r="I32" s="18" t="s">
        <v>47</v>
      </c>
      <c r="J32" s="203" t="str">
        <f>'Seznam 1'!M36</f>
        <v>Dušek Jan Ing.</v>
      </c>
      <c r="K32" s="203"/>
      <c r="L32" s="203"/>
      <c r="M32" s="223"/>
      <c r="N32" s="224"/>
      <c r="O32" s="224"/>
      <c r="P32" s="220" t="s">
        <v>15</v>
      </c>
      <c r="Q32" s="221"/>
    </row>
    <row r="33" spans="2:17" ht="18" customHeight="1" x14ac:dyDescent="0.2">
      <c r="B33" s="213" t="s">
        <v>48</v>
      </c>
      <c r="C33" s="214"/>
      <c r="D33" s="214"/>
      <c r="E33" s="214"/>
      <c r="F33" s="204" t="s">
        <v>65</v>
      </c>
      <c r="G33" s="204"/>
      <c r="H33" s="19"/>
      <c r="I33" s="20" t="s">
        <v>49</v>
      </c>
      <c r="J33" s="204"/>
      <c r="K33" s="204"/>
      <c r="L33" s="204"/>
      <c r="M33" s="193"/>
      <c r="N33" s="194"/>
      <c r="O33" s="194"/>
      <c r="P33" s="194"/>
      <c r="Q33" s="222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3" t="str">
        <f>'Seznam 1'!E35</f>
        <v xml:space="preserve"> ZAKÁZKA:</v>
      </c>
      <c r="H34" s="240" t="str">
        <f>'Seznam 1'!F35</f>
        <v>ZŠ Masarykova, Ostrov - 2. etapa, rekonstrukce učebny řemeslných oborů ve vazbě na zajištění bezbariérovosti školy</v>
      </c>
      <c r="I34" s="241"/>
      <c r="J34" s="241"/>
      <c r="K34" s="241"/>
      <c r="L34" s="241"/>
      <c r="M34" s="241"/>
      <c r="N34" s="242"/>
      <c r="O34" s="30" t="s">
        <v>51</v>
      </c>
      <c r="P34" s="187" t="s">
        <v>52</v>
      </c>
      <c r="Q34" s="188"/>
    </row>
    <row r="35" spans="2:17" ht="15.95" customHeight="1" x14ac:dyDescent="0.2">
      <c r="B35" s="25"/>
      <c r="C35" s="16"/>
      <c r="D35" s="16"/>
      <c r="E35" s="16"/>
      <c r="F35" s="26"/>
      <c r="G35" s="239"/>
      <c r="H35" s="184"/>
      <c r="I35" s="184"/>
      <c r="J35" s="184"/>
      <c r="K35" s="184"/>
      <c r="L35" s="184"/>
      <c r="M35" s="184"/>
      <c r="N35" s="185"/>
      <c r="O35" s="31" t="s">
        <v>19</v>
      </c>
      <c r="P35" s="215" t="s">
        <v>16</v>
      </c>
      <c r="Q35" s="216"/>
    </row>
    <row r="36" spans="2:17" ht="15.95" customHeight="1" x14ac:dyDescent="0.2">
      <c r="B36" s="25"/>
      <c r="C36" s="16"/>
      <c r="D36" s="16"/>
      <c r="E36" s="16"/>
      <c r="F36" s="26"/>
      <c r="G36" s="239"/>
      <c r="H36" s="184"/>
      <c r="I36" s="184"/>
      <c r="J36" s="184"/>
      <c r="K36" s="184"/>
      <c r="L36" s="184"/>
      <c r="M36" s="184"/>
      <c r="N36" s="185"/>
      <c r="O36" s="32" t="s">
        <v>53</v>
      </c>
      <c r="P36" s="217"/>
      <c r="Q36" s="216"/>
    </row>
    <row r="37" spans="2:17" ht="15.95" customHeight="1" x14ac:dyDescent="0.2">
      <c r="B37" s="25"/>
      <c r="C37" s="16"/>
      <c r="D37" s="16"/>
      <c r="E37" s="16"/>
      <c r="F37" s="26"/>
      <c r="G37" s="175" t="str">
        <f>'Seznam 1'!E37</f>
        <v xml:space="preserve"> ČÁST (SO,PS):</v>
      </c>
      <c r="H37" s="243" t="s">
        <v>41</v>
      </c>
      <c r="I37" s="184"/>
      <c r="J37" s="184"/>
      <c r="K37" s="184"/>
      <c r="L37" s="184"/>
      <c r="M37" s="184"/>
      <c r="N37" s="185"/>
      <c r="O37" s="33" t="str">
        <f>'Seznam 1'!M37</f>
        <v>DSJ</v>
      </c>
      <c r="P37" s="217"/>
      <c r="Q37" s="216"/>
    </row>
    <row r="38" spans="2:17" ht="15.95" customHeight="1" x14ac:dyDescent="0.2">
      <c r="B38" s="25"/>
      <c r="C38" s="16"/>
      <c r="D38" s="16"/>
      <c r="E38" s="16"/>
      <c r="F38" s="26"/>
      <c r="G38" s="175"/>
      <c r="H38" s="184"/>
      <c r="I38" s="184"/>
      <c r="J38" s="184"/>
      <c r="K38" s="184"/>
      <c r="L38" s="184"/>
      <c r="M38" s="184"/>
      <c r="N38" s="185"/>
      <c r="O38" s="34" t="s">
        <v>54</v>
      </c>
      <c r="P38" s="217"/>
      <c r="Q38" s="216"/>
    </row>
    <row r="39" spans="2:17" ht="15.95" customHeight="1" x14ac:dyDescent="0.2">
      <c r="B39" s="25"/>
      <c r="C39" s="16"/>
      <c r="D39" s="16"/>
      <c r="E39" s="16"/>
      <c r="F39" s="26"/>
      <c r="G39" s="175"/>
      <c r="H39" s="184"/>
      <c r="I39" s="184"/>
      <c r="J39" s="184"/>
      <c r="K39" s="184"/>
      <c r="L39" s="184"/>
      <c r="M39" s="184"/>
      <c r="N39" s="185"/>
      <c r="O39" s="35" t="str">
        <f>'Seznam 1'!M35</f>
        <v>09.12.2019</v>
      </c>
      <c r="P39" s="218"/>
      <c r="Q39" s="219"/>
    </row>
    <row r="40" spans="2:17" ht="9.9499999999999993" customHeight="1" x14ac:dyDescent="0.2">
      <c r="B40" s="25"/>
      <c r="C40" s="16"/>
      <c r="D40" s="16"/>
      <c r="E40" s="16"/>
      <c r="F40" s="26"/>
      <c r="G40" s="175" t="str">
        <f>'Seznam 1'!E39</f>
        <v xml:space="preserve"> OBSAH:</v>
      </c>
      <c r="H40" s="183" t="s">
        <v>18</v>
      </c>
      <c r="I40" s="184"/>
      <c r="J40" s="184"/>
      <c r="K40" s="184"/>
      <c r="L40" s="184"/>
      <c r="M40" s="184"/>
      <c r="N40" s="185"/>
      <c r="O40" s="177" t="s">
        <v>3</v>
      </c>
      <c r="P40" s="178"/>
      <c r="Q40" s="179"/>
    </row>
    <row r="41" spans="2:17" ht="20.100000000000001" customHeight="1" thickBot="1" x14ac:dyDescent="0.25">
      <c r="B41" s="25"/>
      <c r="C41" s="16"/>
      <c r="D41" s="16"/>
      <c r="E41" s="16"/>
      <c r="F41" s="26"/>
      <c r="G41" s="176"/>
      <c r="H41" s="186"/>
      <c r="I41" s="186"/>
      <c r="J41" s="186"/>
      <c r="K41" s="186"/>
      <c r="L41" s="186"/>
      <c r="M41" s="184"/>
      <c r="N41" s="185"/>
      <c r="O41" s="180" t="str">
        <f>'Seznam 1'!M39</f>
        <v>9290-25</v>
      </c>
      <c r="P41" s="181"/>
      <c r="Q41" s="182"/>
    </row>
    <row r="42" spans="2:17" ht="9.9499999999999993" customHeight="1" thickTop="1" x14ac:dyDescent="0.2">
      <c r="B42" s="25"/>
      <c r="C42" s="16"/>
      <c r="D42" s="16"/>
      <c r="E42" s="16"/>
      <c r="F42" s="26"/>
      <c r="G42" s="233" t="str">
        <f>'Seznam 1'!E41</f>
        <v xml:space="preserve"> OBJEDNATEL:</v>
      </c>
      <c r="H42" s="235" t="str">
        <f>'Seznam 1'!F41</f>
        <v>Město Ostrov</v>
      </c>
      <c r="I42" s="235"/>
      <c r="J42" s="235"/>
      <c r="K42" s="235"/>
      <c r="L42" s="236"/>
      <c r="M42" s="170" t="str">
        <f>'Seznam 1'!K40</f>
        <v>Číslo archivní:</v>
      </c>
      <c r="N42" s="171"/>
      <c r="O42" s="171"/>
      <c r="P42" s="171"/>
      <c r="Q42" s="172"/>
    </row>
    <row r="43" spans="2:17" ht="6" customHeight="1" x14ac:dyDescent="0.2">
      <c r="B43" s="25"/>
      <c r="C43" s="16"/>
      <c r="D43" s="16"/>
      <c r="E43" s="16"/>
      <c r="F43" s="26"/>
      <c r="G43" s="234"/>
      <c r="H43" s="237"/>
      <c r="I43" s="237"/>
      <c r="J43" s="237"/>
      <c r="K43" s="237"/>
      <c r="L43" s="238"/>
      <c r="M43" s="225" t="s">
        <v>17</v>
      </c>
      <c r="N43" s="226"/>
      <c r="O43" s="226"/>
      <c r="P43" s="226"/>
      <c r="Q43" s="22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1">
        <f>'Seznam 1'!F42</f>
        <v>0</v>
      </c>
      <c r="I44" s="231"/>
      <c r="J44" s="231"/>
      <c r="K44" s="231"/>
      <c r="L44" s="232"/>
      <c r="M44" s="228"/>
      <c r="N44" s="229"/>
      <c r="O44" s="229"/>
      <c r="P44" s="229"/>
      <c r="Q44" s="23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4"/>
  <sheetViews>
    <sheetView showGridLines="0" showZeros="0" topLeftCell="A25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7" t="str">
        <f>'Seznam 1'!A31</f>
        <v>INDEX</v>
      </c>
      <c r="C28" s="36">
        <f>'Seznam 1'!B31</f>
        <v>0</v>
      </c>
      <c r="D28" s="200" t="str">
        <f>'Seznam 1'!C31</f>
        <v>ZMĚNA</v>
      </c>
      <c r="E28" s="205">
        <f>'Seznam 1'!D31</f>
        <v>0</v>
      </c>
      <c r="F28" s="206"/>
      <c r="G28" s="206"/>
      <c r="H28" s="206"/>
      <c r="I28" s="206"/>
      <c r="J28" s="206"/>
      <c r="K28" s="167" t="str">
        <f>'Seznam 1'!I31</f>
        <v>DATUM</v>
      </c>
      <c r="L28" s="39">
        <f>'Seznam 1'!J31</f>
        <v>0</v>
      </c>
      <c r="M28" s="167" t="str">
        <f>'Seznam 1'!K31</f>
        <v>JMÉNO</v>
      </c>
      <c r="N28" s="189">
        <f>'Seznam 1'!L31</f>
        <v>0</v>
      </c>
      <c r="O28" s="190"/>
      <c r="P28" s="167" t="str">
        <f>'Seznam 1'!N31</f>
        <v>PODPIS</v>
      </c>
      <c r="Q28" s="42">
        <f>'Seznam 1'!O31</f>
        <v>0</v>
      </c>
    </row>
    <row r="29" spans="2:18" ht="15.95" customHeight="1" x14ac:dyDescent="0.2">
      <c r="B29" s="198"/>
      <c r="C29" s="37">
        <f>'Seznam 1'!B32</f>
        <v>0</v>
      </c>
      <c r="D29" s="201"/>
      <c r="E29" s="207">
        <f>'Seznam 1'!D32</f>
        <v>0</v>
      </c>
      <c r="F29" s="208"/>
      <c r="G29" s="208"/>
      <c r="H29" s="208"/>
      <c r="I29" s="208"/>
      <c r="J29" s="208"/>
      <c r="K29" s="168"/>
      <c r="L29" s="40">
        <f>'Seznam 1'!J32</f>
        <v>0</v>
      </c>
      <c r="M29" s="168"/>
      <c r="N29" s="191">
        <f>'Seznam 1'!L32</f>
        <v>0</v>
      </c>
      <c r="O29" s="192"/>
      <c r="P29" s="168"/>
      <c r="Q29" s="43">
        <f>'Seznam 1'!O32</f>
        <v>0</v>
      </c>
    </row>
    <row r="30" spans="2:18" ht="15.95" customHeight="1" thickBot="1" x14ac:dyDescent="0.25">
      <c r="B30" s="199"/>
      <c r="C30" s="38">
        <f>'Seznam 1'!B33</f>
        <v>0</v>
      </c>
      <c r="D30" s="202"/>
      <c r="E30" s="209">
        <f>'Seznam 1'!D33</f>
        <v>0</v>
      </c>
      <c r="F30" s="210"/>
      <c r="G30" s="210"/>
      <c r="H30" s="210"/>
      <c r="I30" s="210"/>
      <c r="J30" s="210"/>
      <c r="K30" s="169"/>
      <c r="L30" s="41">
        <f>'Seznam 1'!J33</f>
        <v>0</v>
      </c>
      <c r="M30" s="169"/>
      <c r="N30" s="195">
        <f>'Seznam 1'!L33</f>
        <v>0</v>
      </c>
      <c r="O30" s="196"/>
      <c r="P30" s="169"/>
      <c r="Q30" s="44">
        <f>'Seznam 1'!O33</f>
        <v>0</v>
      </c>
      <c r="R30" s="4"/>
    </row>
    <row r="31" spans="2:18" ht="18" customHeight="1" thickBot="1" x14ac:dyDescent="0.25"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</row>
    <row r="32" spans="2:18" ht="18" customHeight="1" x14ac:dyDescent="0.2">
      <c r="B32" s="211" t="s">
        <v>46</v>
      </c>
      <c r="C32" s="212"/>
      <c r="D32" s="212"/>
      <c r="E32" s="212"/>
      <c r="F32" s="203"/>
      <c r="G32" s="203"/>
      <c r="H32" s="17"/>
      <c r="I32" s="18" t="s">
        <v>47</v>
      </c>
      <c r="J32" s="203" t="str">
        <f>'Seznam 1'!M36</f>
        <v>Dušek Jan Ing.</v>
      </c>
      <c r="K32" s="203"/>
      <c r="L32" s="203"/>
      <c r="M32" s="223"/>
      <c r="N32" s="224"/>
      <c r="O32" s="224"/>
      <c r="P32" s="220" t="s">
        <v>15</v>
      </c>
      <c r="Q32" s="221"/>
    </row>
    <row r="33" spans="2:17" ht="18" customHeight="1" x14ac:dyDescent="0.2">
      <c r="B33" s="213" t="s">
        <v>48</v>
      </c>
      <c r="C33" s="214"/>
      <c r="D33" s="214"/>
      <c r="E33" s="214"/>
      <c r="F33" s="204" t="s">
        <v>65</v>
      </c>
      <c r="G33" s="204"/>
      <c r="H33" s="19"/>
      <c r="I33" s="20" t="s">
        <v>49</v>
      </c>
      <c r="J33" s="204"/>
      <c r="K33" s="204"/>
      <c r="L33" s="204"/>
      <c r="M33" s="193"/>
      <c r="N33" s="194"/>
      <c r="O33" s="194"/>
      <c r="P33" s="194"/>
      <c r="Q33" s="222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3" t="str">
        <f>'Seznam 1'!E35</f>
        <v xml:space="preserve"> ZAKÁZKA:</v>
      </c>
      <c r="H34" s="240" t="str">
        <f>'Seznam 1'!F35</f>
        <v>ZŠ Masarykova, Ostrov - 2. etapa, rekonstrukce učebny řemeslných oborů ve vazbě na zajištění bezbariérovosti školy</v>
      </c>
      <c r="I34" s="241"/>
      <c r="J34" s="241"/>
      <c r="K34" s="241"/>
      <c r="L34" s="241"/>
      <c r="M34" s="241"/>
      <c r="N34" s="242"/>
      <c r="O34" s="30" t="s">
        <v>51</v>
      </c>
      <c r="P34" s="187" t="s">
        <v>52</v>
      </c>
      <c r="Q34" s="188"/>
    </row>
    <row r="35" spans="2:17" ht="15.95" customHeight="1" x14ac:dyDescent="0.2">
      <c r="B35" s="25"/>
      <c r="C35" s="16"/>
      <c r="D35" s="16"/>
      <c r="E35" s="16"/>
      <c r="F35" s="26"/>
      <c r="G35" s="239"/>
      <c r="H35" s="184"/>
      <c r="I35" s="184"/>
      <c r="J35" s="184"/>
      <c r="K35" s="184"/>
      <c r="L35" s="184"/>
      <c r="M35" s="184"/>
      <c r="N35" s="185"/>
      <c r="O35" s="31" t="s">
        <v>23</v>
      </c>
      <c r="P35" s="215" t="s">
        <v>20</v>
      </c>
      <c r="Q35" s="216"/>
    </row>
    <row r="36" spans="2:17" ht="15.95" customHeight="1" x14ac:dyDescent="0.2">
      <c r="B36" s="25"/>
      <c r="C36" s="16"/>
      <c r="D36" s="16"/>
      <c r="E36" s="16"/>
      <c r="F36" s="26"/>
      <c r="G36" s="239"/>
      <c r="H36" s="184"/>
      <c r="I36" s="184"/>
      <c r="J36" s="184"/>
      <c r="K36" s="184"/>
      <c r="L36" s="184"/>
      <c r="M36" s="184"/>
      <c r="N36" s="185"/>
      <c r="O36" s="32" t="s">
        <v>53</v>
      </c>
      <c r="P36" s="217"/>
      <c r="Q36" s="216"/>
    </row>
    <row r="37" spans="2:17" ht="15.95" customHeight="1" x14ac:dyDescent="0.2">
      <c r="B37" s="25"/>
      <c r="C37" s="16"/>
      <c r="D37" s="16"/>
      <c r="E37" s="16"/>
      <c r="F37" s="26"/>
      <c r="G37" s="175" t="str">
        <f>'Seznam 1'!E37</f>
        <v xml:space="preserve"> ČÁST (SO,PS):</v>
      </c>
      <c r="H37" s="243" t="s">
        <v>41</v>
      </c>
      <c r="I37" s="184"/>
      <c r="J37" s="184"/>
      <c r="K37" s="184"/>
      <c r="L37" s="184"/>
      <c r="M37" s="184"/>
      <c r="N37" s="185"/>
      <c r="O37" s="33" t="str">
        <f>'Seznam 1'!M37</f>
        <v>DSJ</v>
      </c>
      <c r="P37" s="217"/>
      <c r="Q37" s="216"/>
    </row>
    <row r="38" spans="2:17" ht="15.95" customHeight="1" x14ac:dyDescent="0.2">
      <c r="B38" s="25"/>
      <c r="C38" s="16"/>
      <c r="D38" s="16"/>
      <c r="E38" s="16"/>
      <c r="F38" s="26"/>
      <c r="G38" s="175"/>
      <c r="H38" s="184"/>
      <c r="I38" s="184"/>
      <c r="J38" s="184"/>
      <c r="K38" s="184"/>
      <c r="L38" s="184"/>
      <c r="M38" s="184"/>
      <c r="N38" s="185"/>
      <c r="O38" s="34" t="s">
        <v>54</v>
      </c>
      <c r="P38" s="217"/>
      <c r="Q38" s="216"/>
    </row>
    <row r="39" spans="2:17" ht="15.95" customHeight="1" x14ac:dyDescent="0.2">
      <c r="B39" s="25"/>
      <c r="C39" s="16"/>
      <c r="D39" s="16"/>
      <c r="E39" s="16"/>
      <c r="F39" s="26"/>
      <c r="G39" s="175"/>
      <c r="H39" s="184"/>
      <c r="I39" s="184"/>
      <c r="J39" s="184"/>
      <c r="K39" s="184"/>
      <c r="L39" s="184"/>
      <c r="M39" s="184"/>
      <c r="N39" s="185"/>
      <c r="O39" s="35" t="str">
        <f>'Seznam 1'!M35</f>
        <v>09.12.2019</v>
      </c>
      <c r="P39" s="218"/>
      <c r="Q39" s="219"/>
    </row>
    <row r="40" spans="2:17" ht="9.9499999999999993" customHeight="1" x14ac:dyDescent="0.2">
      <c r="B40" s="25"/>
      <c r="C40" s="16"/>
      <c r="D40" s="16"/>
      <c r="E40" s="16"/>
      <c r="F40" s="26"/>
      <c r="G40" s="175" t="str">
        <f>'Seznam 1'!E39</f>
        <v xml:space="preserve"> OBSAH:</v>
      </c>
      <c r="H40" s="183" t="s">
        <v>22</v>
      </c>
      <c r="I40" s="184"/>
      <c r="J40" s="184"/>
      <c r="K40" s="184"/>
      <c r="L40" s="184"/>
      <c r="M40" s="184"/>
      <c r="N40" s="185"/>
      <c r="O40" s="177" t="s">
        <v>3</v>
      </c>
      <c r="P40" s="178"/>
      <c r="Q40" s="179"/>
    </row>
    <row r="41" spans="2:17" ht="20.100000000000001" customHeight="1" thickBot="1" x14ac:dyDescent="0.25">
      <c r="B41" s="25"/>
      <c r="C41" s="16"/>
      <c r="D41" s="16"/>
      <c r="E41" s="16"/>
      <c r="F41" s="26"/>
      <c r="G41" s="176"/>
      <c r="H41" s="186"/>
      <c r="I41" s="186"/>
      <c r="J41" s="186"/>
      <c r="K41" s="186"/>
      <c r="L41" s="186"/>
      <c r="M41" s="184"/>
      <c r="N41" s="185"/>
      <c r="O41" s="180" t="str">
        <f>'Seznam 1'!M39</f>
        <v>9290-25</v>
      </c>
      <c r="P41" s="181"/>
      <c r="Q41" s="182"/>
    </row>
    <row r="42" spans="2:17" ht="9.9499999999999993" customHeight="1" thickTop="1" x14ac:dyDescent="0.2">
      <c r="B42" s="25"/>
      <c r="C42" s="16"/>
      <c r="D42" s="16"/>
      <c r="E42" s="16"/>
      <c r="F42" s="26"/>
      <c r="G42" s="233" t="str">
        <f>'Seznam 1'!E41</f>
        <v xml:space="preserve"> OBJEDNATEL:</v>
      </c>
      <c r="H42" s="235" t="str">
        <f>'Seznam 1'!F41</f>
        <v>Město Ostrov</v>
      </c>
      <c r="I42" s="235"/>
      <c r="J42" s="235"/>
      <c r="K42" s="235"/>
      <c r="L42" s="236"/>
      <c r="M42" s="170" t="str">
        <f>'Seznam 1'!K40</f>
        <v>Číslo archivní:</v>
      </c>
      <c r="N42" s="171"/>
      <c r="O42" s="171"/>
      <c r="P42" s="171"/>
      <c r="Q42" s="172"/>
    </row>
    <row r="43" spans="2:17" ht="6" customHeight="1" x14ac:dyDescent="0.2">
      <c r="B43" s="25"/>
      <c r="C43" s="16"/>
      <c r="D43" s="16"/>
      <c r="E43" s="16"/>
      <c r="F43" s="26"/>
      <c r="G43" s="234"/>
      <c r="H43" s="237"/>
      <c r="I43" s="237"/>
      <c r="J43" s="237"/>
      <c r="K43" s="237"/>
      <c r="L43" s="238"/>
      <c r="M43" s="225" t="s">
        <v>21</v>
      </c>
      <c r="N43" s="226"/>
      <c r="O43" s="226"/>
      <c r="P43" s="226"/>
      <c r="Q43" s="22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1">
        <f>'Seznam 1'!F42</f>
        <v>0</v>
      </c>
      <c r="I44" s="231"/>
      <c r="J44" s="231"/>
      <c r="K44" s="231"/>
      <c r="L44" s="232"/>
      <c r="M44" s="228"/>
      <c r="N44" s="229"/>
      <c r="O44" s="229"/>
      <c r="P44" s="229"/>
      <c r="Q44" s="230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6"/>
      <c r="L1" s="316"/>
      <c r="M1" s="317"/>
      <c r="N1" s="317"/>
      <c r="O1" s="31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8"/>
      <c r="L2" s="318"/>
      <c r="M2" s="319"/>
      <c r="N2" s="319"/>
      <c r="O2" s="31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6"/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8"/>
      <c r="P22" s="46"/>
    </row>
    <row r="23" spans="1:17" ht="11.25" customHeight="1" x14ac:dyDescent="0.2">
      <c r="A23" s="266"/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8"/>
      <c r="P23" s="46"/>
    </row>
    <row r="24" spans="1:17" ht="11.25" customHeight="1" x14ac:dyDescent="0.2">
      <c r="A24" s="266"/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8"/>
      <c r="P24" s="46"/>
    </row>
    <row r="25" spans="1:17" ht="11.25" customHeight="1" x14ac:dyDescent="0.2">
      <c r="A25" s="266"/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8"/>
      <c r="P25" s="46"/>
    </row>
    <row r="26" spans="1:17" ht="11.25" customHeight="1" x14ac:dyDescent="0.2">
      <c r="A26" s="266"/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8"/>
      <c r="P26" s="46"/>
    </row>
    <row r="27" spans="1:17" ht="11.25" customHeight="1" x14ac:dyDescent="0.2">
      <c r="A27" s="266"/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8"/>
      <c r="P27" s="46"/>
    </row>
    <row r="28" spans="1:17" ht="11.25" customHeight="1" x14ac:dyDescent="0.2">
      <c r="A28" s="266"/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8"/>
      <c r="P28" s="46"/>
    </row>
    <row r="29" spans="1:17" ht="11.25" customHeight="1" x14ac:dyDescent="0.25">
      <c r="A29" s="266"/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8"/>
      <c r="P29" s="62"/>
    </row>
    <row r="30" spans="1:17" ht="11.25" customHeight="1" x14ac:dyDescent="0.25">
      <c r="A30" s="266"/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8"/>
      <c r="P30" s="62"/>
    </row>
    <row r="31" spans="1:17" ht="11.25" customHeight="1" x14ac:dyDescent="0.2">
      <c r="A31" s="325" t="str">
        <f>'Seznam 1'!A31</f>
        <v>INDEX</v>
      </c>
      <c r="B31" s="72">
        <f>'Seznam 1'!B31</f>
        <v>0</v>
      </c>
      <c r="C31" s="276" t="str">
        <f>'Seznam 1'!C31</f>
        <v>ZMĚNA</v>
      </c>
      <c r="D31" s="279">
        <f>'Seznam 1'!D31</f>
        <v>0</v>
      </c>
      <c r="E31" s="280"/>
      <c r="F31" s="280"/>
      <c r="G31" s="280"/>
      <c r="H31" s="280"/>
      <c r="I31" s="276" t="str">
        <f>'Seznam 1'!I31</f>
        <v>DATUM</v>
      </c>
      <c r="J31" s="71">
        <f>'Seznam 1'!J31</f>
        <v>0</v>
      </c>
      <c r="K31" s="276" t="str">
        <f>'Seznam 1'!K31</f>
        <v>JMÉNO</v>
      </c>
      <c r="L31" s="279">
        <f>'Seznam 1'!L31</f>
        <v>0</v>
      </c>
      <c r="M31" s="323"/>
      <c r="N31" s="27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6"/>
      <c r="B32" s="69">
        <f>'Seznam 1'!B32</f>
        <v>0</v>
      </c>
      <c r="C32" s="277"/>
      <c r="D32" s="321">
        <f>'Seznam 1'!D32</f>
        <v>0</v>
      </c>
      <c r="E32" s="322"/>
      <c r="F32" s="322"/>
      <c r="G32" s="322"/>
      <c r="H32" s="322"/>
      <c r="I32" s="277"/>
      <c r="J32" s="68">
        <f>'Seznam 1'!J32</f>
        <v>0</v>
      </c>
      <c r="K32" s="277"/>
      <c r="L32" s="321">
        <f>'Seznam 1'!L32</f>
        <v>0</v>
      </c>
      <c r="M32" s="324"/>
      <c r="N32" s="277"/>
      <c r="O32" s="67">
        <f>'Seznam 1'!O32</f>
        <v>0</v>
      </c>
      <c r="P32" s="63"/>
      <c r="Q32" s="46"/>
    </row>
    <row r="33" spans="1:18" ht="11.25" customHeight="1" x14ac:dyDescent="0.2">
      <c r="A33" s="327"/>
      <c r="B33" s="66">
        <f>'Seznam 1'!B33</f>
        <v>0</v>
      </c>
      <c r="C33" s="278"/>
      <c r="D33" s="294">
        <f>'Seznam 1'!D33</f>
        <v>0</v>
      </c>
      <c r="E33" s="310"/>
      <c r="F33" s="310"/>
      <c r="G33" s="310"/>
      <c r="H33" s="310"/>
      <c r="I33" s="278"/>
      <c r="J33" s="65">
        <f>'Seznam 1'!J32</f>
        <v>0</v>
      </c>
      <c r="K33" s="278"/>
      <c r="L33" s="294">
        <f>'Seznam 1'!L32</f>
        <v>0</v>
      </c>
      <c r="M33" s="295"/>
      <c r="N33" s="278"/>
      <c r="O33" s="64">
        <f>'Seznam 1'!O32</f>
        <v>0</v>
      </c>
      <c r="P33" s="63"/>
      <c r="Q33" s="46"/>
    </row>
    <row r="34" spans="1:18" ht="33.950000000000003" customHeight="1" x14ac:dyDescent="0.25">
      <c r="A34" s="311"/>
      <c r="B34" s="312"/>
      <c r="C34" s="312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3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0" t="str">
        <f>'Seznam 1'!E35</f>
        <v xml:space="preserve"> ZAKÁZKA:</v>
      </c>
      <c r="F35" s="296" t="str">
        <f>'Seznam 1'!F35</f>
        <v>ZŠ Masarykova, Ostrov - 2. etapa, rekonstrukce učebny řemeslných oborů ve vazbě na zajištění bezbariérovosti školy</v>
      </c>
      <c r="G35" s="297"/>
      <c r="H35" s="297"/>
      <c r="I35" s="297"/>
      <c r="J35" s="298"/>
      <c r="K35" s="281" t="str">
        <f>'Seznam 1'!K35</f>
        <v>Datum:</v>
      </c>
      <c r="L35" s="282"/>
      <c r="M35" s="284" t="str">
        <f>'Seznam 1'!M35</f>
        <v>09.12.2019</v>
      </c>
      <c r="N35" s="285"/>
      <c r="O35" s="28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299"/>
      <c r="G36" s="299"/>
      <c r="H36" s="299"/>
      <c r="I36" s="299"/>
      <c r="J36" s="300"/>
      <c r="K36" s="283"/>
      <c r="L36" s="283"/>
      <c r="M36" s="287"/>
      <c r="N36" s="287"/>
      <c r="O36" s="28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299"/>
      <c r="G37" s="299"/>
      <c r="H37" s="299"/>
      <c r="I37" s="299"/>
      <c r="J37" s="300"/>
      <c r="K37" s="308" t="str">
        <f>'Seznam 1'!K36</f>
        <v>Ved. zak.:
HIP:</v>
      </c>
      <c r="L37" s="309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299"/>
      <c r="G38" s="299"/>
      <c r="H38" s="299"/>
      <c r="I38" s="299"/>
      <c r="J38" s="300"/>
      <c r="K38" s="309"/>
      <c r="L38" s="309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92"/>
      <c r="F39" s="301" t="str">
        <f>'Seznam 1'!F37</f>
        <v/>
      </c>
      <c r="G39" s="299"/>
      <c r="H39" s="299"/>
      <c r="I39" s="299"/>
      <c r="J39" s="300"/>
      <c r="K39" s="272" t="str">
        <f>'Seznam 1'!K37</f>
        <v>Stupeň:</v>
      </c>
      <c r="L39" s="273"/>
      <c r="M39" s="289" t="str">
        <f>'Seznam 1'!M37</f>
        <v>DSJ</v>
      </c>
      <c r="N39" s="287"/>
      <c r="O39" s="288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92"/>
      <c r="F40" s="299"/>
      <c r="G40" s="299"/>
      <c r="H40" s="299"/>
      <c r="I40" s="299"/>
      <c r="J40" s="300"/>
      <c r="K40" s="283"/>
      <c r="L40" s="283"/>
      <c r="M40" s="287" t="str">
        <f>'Seznam 1'!M37</f>
        <v>DSJ</v>
      </c>
      <c r="N40" s="287"/>
      <c r="O40" s="288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92"/>
      <c r="F41" s="299"/>
      <c r="G41" s="299"/>
      <c r="H41" s="299"/>
      <c r="I41" s="299"/>
      <c r="J41" s="300"/>
      <c r="K41" s="272" t="str">
        <f>'Seznam 1'!K38</f>
        <v>Zodp.proj.</v>
      </c>
      <c r="L41" s="273"/>
      <c r="M41" s="269" t="str">
        <f>'Seznam 1'!M38</f>
        <v>Jan Beran</v>
      </c>
      <c r="N41" s="270"/>
      <c r="O41" s="27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299"/>
      <c r="G42" s="299"/>
      <c r="H42" s="299"/>
      <c r="I42" s="299"/>
      <c r="J42" s="300"/>
      <c r="K42" s="274"/>
      <c r="L42" s="275"/>
      <c r="M42" s="270"/>
      <c r="N42" s="270"/>
      <c r="O42" s="271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293"/>
      <c r="F43" s="302" t="str">
        <f>'Seznam 1'!F39</f>
        <v>Slaboproudá zařízení</v>
      </c>
      <c r="G43" s="299"/>
      <c r="H43" s="299"/>
      <c r="I43" s="299"/>
      <c r="J43" s="300"/>
      <c r="K43" s="253" t="str">
        <f>'Seznam 1'!K39</f>
        <v>Číslo zak:</v>
      </c>
      <c r="L43" s="314"/>
      <c r="M43" s="314"/>
      <c r="N43" s="314"/>
      <c r="O43" s="315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293"/>
      <c r="F44" s="299"/>
      <c r="G44" s="299"/>
      <c r="H44" s="299"/>
      <c r="I44" s="299"/>
      <c r="J44" s="300"/>
      <c r="K44" s="250" t="str">
        <f>'Seznam 1'!M39</f>
        <v>9290-25</v>
      </c>
      <c r="L44" s="251"/>
      <c r="M44" s="251"/>
      <c r="N44" s="251"/>
      <c r="O44" s="252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293"/>
      <c r="F45" s="299"/>
      <c r="G45" s="299"/>
      <c r="H45" s="299"/>
      <c r="I45" s="299"/>
      <c r="J45" s="300"/>
      <c r="K45" s="303" t="s">
        <v>61</v>
      </c>
      <c r="L45" s="304"/>
      <c r="M45" s="305"/>
      <c r="N45" s="306"/>
      <c r="O45" s="307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53" t="str">
        <f>'Seznam 1'!E41</f>
        <v xml:space="preserve"> OBJEDNATEL:</v>
      </c>
      <c r="F46" s="255" t="str">
        <f>'Seznam 1'!F41</f>
        <v>Město Ostrov</v>
      </c>
      <c r="G46" s="256"/>
      <c r="H46" s="256"/>
      <c r="I46" s="256"/>
      <c r="J46" s="257"/>
      <c r="K46" s="260" t="str">
        <f>'Seznam 1'!K40</f>
        <v>Číslo archivní:</v>
      </c>
      <c r="L46" s="261"/>
      <c r="M46" s="261"/>
      <c r="N46" s="261"/>
      <c r="O46" s="262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4"/>
      <c r="F47" s="258"/>
      <c r="G47" s="258"/>
      <c r="H47" s="258"/>
      <c r="I47" s="258"/>
      <c r="J47" s="259"/>
      <c r="K47" s="244" t="str">
        <f>'Seznam 1'!K41</f>
        <v>BPO 9-105043</v>
      </c>
      <c r="L47" s="245"/>
      <c r="M47" s="245"/>
      <c r="N47" s="245"/>
      <c r="O47" s="246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3">
        <f>'Seznam 1'!F42</f>
        <v>0</v>
      </c>
      <c r="G48" s="264"/>
      <c r="H48" s="264"/>
      <c r="I48" s="264"/>
      <c r="J48" s="265"/>
      <c r="K48" s="247"/>
      <c r="L48" s="248"/>
      <c r="M48" s="248"/>
      <c r="N48" s="248"/>
      <c r="O48" s="249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Dobranský Jan</cp:lastModifiedBy>
  <cp:lastPrinted>2019-12-06T07:41:28Z</cp:lastPrinted>
  <dcterms:created xsi:type="dcterms:W3CDTF">2019-12-04T09:11:53Z</dcterms:created>
  <dcterms:modified xsi:type="dcterms:W3CDTF">2019-12-06T14:55:51Z</dcterms:modified>
</cp:coreProperties>
</file>